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348D5461-A4A8-4932-B177-003B61BFB707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I13" i="1"/>
  <c r="M13" i="1" l="1"/>
  <c r="K13" i="1"/>
  <c r="J13" i="1"/>
  <c r="H13" i="1"/>
  <c r="G13" i="1"/>
  <c r="F13" i="1"/>
  <c r="E13" i="1"/>
  <c r="D13" i="1"/>
  <c r="M12" i="1"/>
  <c r="M11" i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<sst xmlns="http://schemas.openxmlformats.org/spreadsheetml/2006/main" count="44" uniqueCount="42">
  <si>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</si>
  <si>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</si>
  <si>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</si>
  <si>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</si>
  <si>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</si>
  <si>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</si>
  <si>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</si>
  <si>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</si>
  <si>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</si>
  <si>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</si>
  <si>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</si>
  <si>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</si>
  <si>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</si>
  <si>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</si>
  <si>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</si>
  <si>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</si>
  <si>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</si>
  <si>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</si>
  <si>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</si>
  <si>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</si>
  <si>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</si>
  <si>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</si>
  <si>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</si>
  <si>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</si>
  <si>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</si>
  <si>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</si>
  <si>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</si>
  <si>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</si>
  <si>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</si>
  <si>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</si>
  <si>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</si>
  <si>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</si>
  <si>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</si>
  <si>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</si>
  <si>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</si>
  <si>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</si>
  <si>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</si>
  <si>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</si>
  <si>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</si>
  <si>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</si>
  <si>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الثالث/Third Quarter 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</si>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</sst>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ill="1" applyBorder="1"/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3" xfId="0" applyFont="1" applyBorder="1"/>
    <xf numFmtId="0" fontId="5" fillId="0" borderId="13" xfId="0" applyFont="1" applyBorder="1"/>
    <xf numFmtId="3" fontId="2" fillId="2" borderId="1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A4" zoomScale="97" zoomScaleNormal="97" workbookViewId="0">
      <selection activeCell="P11" sqref="P11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"/>
      <c r="O3" s="4"/>
      <c r="P3" s="4"/>
    </row>
    <row r="4" spans="1:23" ht="19.2" customHeight="1">
      <c r="A4" s="58">
        <v>2018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49" t="s">
        <v>38</v>
      </c>
      <c r="B6" s="43" t="s">
        <v>2</v>
      </c>
      <c r="C6" s="43" t="s">
        <v>3</v>
      </c>
      <c r="D6" s="53" t="s">
        <v>4</v>
      </c>
      <c r="E6" s="53"/>
      <c r="F6" s="53"/>
      <c r="G6" s="53"/>
      <c r="H6" s="53"/>
      <c r="I6" s="53"/>
      <c r="J6" s="53" t="s">
        <v>5</v>
      </c>
      <c r="K6" s="53"/>
      <c r="L6" s="53"/>
      <c r="M6" s="40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50"/>
      <c r="B7" s="43"/>
      <c r="C7" s="43"/>
      <c r="D7" s="53"/>
      <c r="E7" s="53"/>
      <c r="F7" s="53"/>
      <c r="G7" s="53"/>
      <c r="H7" s="53"/>
      <c r="I7" s="53"/>
      <c r="J7" s="53"/>
      <c r="K7" s="53"/>
      <c r="L7" s="53"/>
      <c r="M7" s="40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50"/>
      <c r="B8" s="52"/>
      <c r="C8" s="52"/>
      <c r="D8" s="53"/>
      <c r="E8" s="53"/>
      <c r="F8" s="53"/>
      <c r="G8" s="53"/>
      <c r="H8" s="53"/>
      <c r="I8" s="53"/>
      <c r="J8" s="53"/>
      <c r="K8" s="53"/>
      <c r="L8" s="53"/>
      <c r="M8" s="41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50"/>
      <c r="B9" s="42" t="s">
        <v>7</v>
      </c>
      <c r="C9" s="44" t="s">
        <v>8</v>
      </c>
      <c r="D9" s="13" t="s">
        <v>9</v>
      </c>
      <c r="E9" s="18" t="s">
        <v>10</v>
      </c>
      <c r="F9" s="14" t="s">
        <v>11</v>
      </c>
      <c r="G9" s="15" t="s">
        <v>12</v>
      </c>
      <c r="H9" s="15" t="s">
        <v>13</v>
      </c>
      <c r="I9" s="14" t="s">
        <v>14</v>
      </c>
      <c r="J9" s="14" t="s">
        <v>41</v>
      </c>
      <c r="K9" s="14" t="s">
        <v>15</v>
      </c>
      <c r="L9" s="14" t="s">
        <v>14</v>
      </c>
      <c r="M9" s="46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51"/>
      <c r="B10" s="43"/>
      <c r="C10" s="45"/>
      <c r="D10" s="20" t="s">
        <v>17</v>
      </c>
      <c r="E10" s="30" t="s">
        <v>18</v>
      </c>
      <c r="F10" s="30" t="s">
        <v>19</v>
      </c>
      <c r="G10" s="16" t="s">
        <v>20</v>
      </c>
      <c r="H10" s="20" t="s">
        <v>21</v>
      </c>
      <c r="I10" s="16" t="s">
        <v>22</v>
      </c>
      <c r="J10" s="20" t="s">
        <v>23</v>
      </c>
      <c r="K10" s="16" t="s">
        <v>24</v>
      </c>
      <c r="L10" s="21" t="s">
        <v>22</v>
      </c>
      <c r="M10" s="47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45" t="s">
        <v>40</v>
      </c>
      <c r="B11" s="17" t="s">
        <v>25</v>
      </c>
      <c r="C11" s="19" t="s">
        <v>26</v>
      </c>
      <c r="D11" s="63">
        <v>242447</v>
      </c>
      <c r="E11" s="31">
        <v>23188</v>
      </c>
      <c r="F11" s="32">
        <v>61833</v>
      </c>
      <c r="G11" s="31">
        <v>0</v>
      </c>
      <c r="H11" s="31">
        <v>26</v>
      </c>
      <c r="I11" s="31">
        <v>0</v>
      </c>
      <c r="J11" s="31">
        <v>293</v>
      </c>
      <c r="K11" s="31">
        <v>235</v>
      </c>
      <c r="L11" s="62">
        <v>0</v>
      </c>
      <c r="M11" s="24">
        <f>SUM(D11:L11)</f>
        <v>328022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45"/>
      <c r="B12" s="48" t="s">
        <v>27</v>
      </c>
      <c r="C12" s="48"/>
      <c r="D12" s="59">
        <v>606555</v>
      </c>
      <c r="E12" s="59">
        <v>21175</v>
      </c>
      <c r="F12" s="59">
        <v>29355309</v>
      </c>
      <c r="G12" s="59">
        <v>45483</v>
      </c>
      <c r="H12" s="59">
        <v>10811</v>
      </c>
      <c r="I12" s="22">
        <v>0</v>
      </c>
      <c r="J12" s="59">
        <v>8139</v>
      </c>
      <c r="K12" s="59">
        <v>601</v>
      </c>
      <c r="L12" s="61">
        <v>0</v>
      </c>
      <c r="M12" s="25">
        <f>SUM(D12:L12)</f>
        <v>30048073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45"/>
      <c r="B13" s="12" t="s">
        <v>28</v>
      </c>
      <c r="C13" s="11" t="s">
        <v>29</v>
      </c>
      <c r="D13" s="60">
        <f t="shared" ref="D13:L13" si="0">SUM(D11:D12)</f>
        <v>849002</v>
      </c>
      <c r="E13" s="60">
        <f t="shared" si="0"/>
        <v>44363</v>
      </c>
      <c r="F13" s="60">
        <f t="shared" si="0"/>
        <v>29417142</v>
      </c>
      <c r="G13" s="60">
        <f t="shared" si="0"/>
        <v>45483</v>
      </c>
      <c r="H13" s="60">
        <f t="shared" si="0"/>
        <v>10837</v>
      </c>
      <c r="I13" s="26">
        <f t="shared" si="0"/>
        <v>0</v>
      </c>
      <c r="J13" s="60">
        <f t="shared" si="0"/>
        <v>8432</v>
      </c>
      <c r="K13" s="60">
        <f t="shared" si="0"/>
        <v>836</v>
      </c>
      <c r="L13" s="26">
        <f t="shared" si="0"/>
        <v>0</v>
      </c>
      <c r="M13" s="29">
        <f>SUM(D13:L13)</f>
        <v>30376095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36" t="s">
        <v>30</v>
      </c>
      <c r="B14" s="36"/>
      <c r="C14" s="5"/>
      <c r="D14" s="5"/>
      <c r="E14" s="27"/>
      <c r="F14" s="28"/>
      <c r="G14" s="28"/>
      <c r="H14" s="6"/>
      <c r="I14" s="37" t="s">
        <v>31</v>
      </c>
      <c r="J14" s="37"/>
      <c r="K14" s="37"/>
      <c r="L14" s="37"/>
      <c r="M14" s="37"/>
      <c r="N14" s="4"/>
      <c r="O14" s="4"/>
      <c r="P14" s="4"/>
    </row>
    <row r="15" spans="1:23" ht="30.1" customHeight="1">
      <c r="A15" s="38" t="s">
        <v>32</v>
      </c>
      <c r="B15" s="38"/>
      <c r="C15" s="38"/>
      <c r="D15" s="38"/>
      <c r="E15" s="38"/>
      <c r="F15" s="38"/>
      <c r="G15" s="38"/>
      <c r="H15" s="39" t="s">
        <v>33</v>
      </c>
      <c r="I15" s="39"/>
      <c r="J15" s="39"/>
      <c r="K15" s="39"/>
      <c r="L15" s="39"/>
      <c r="M15" s="39"/>
      <c r="N15" s="4"/>
      <c r="O15" s="4"/>
      <c r="P15" s="4"/>
    </row>
    <row r="16" spans="1:23" ht="14.95" customHeight="1">
      <c r="A16" s="38" t="s">
        <v>34</v>
      </c>
      <c r="B16" s="38"/>
      <c r="C16" s="38"/>
      <c r="D16" s="38"/>
      <c r="E16" s="7"/>
      <c r="F16" s="8"/>
      <c r="G16" s="8"/>
      <c r="H16" s="8"/>
      <c r="I16" s="35" t="s">
        <v>35</v>
      </c>
      <c r="J16" s="35"/>
      <c r="K16" s="35"/>
      <c r="L16" s="35"/>
      <c r="M16" s="35"/>
      <c r="N16" s="4"/>
      <c r="O16" s="4"/>
      <c r="P16" s="4"/>
    </row>
    <row r="17" spans="1:16" ht="15.65" customHeight="1">
      <c r="A17" s="34" t="s">
        <v>36</v>
      </c>
      <c r="B17" s="34"/>
      <c r="C17" s="34"/>
      <c r="D17" s="34"/>
      <c r="E17" s="9"/>
      <c r="F17" s="5"/>
      <c r="G17" s="5"/>
      <c r="H17" s="5"/>
      <c r="I17" s="5"/>
      <c r="J17" s="35" t="s">
        <v>37</v>
      </c>
      <c r="K17" s="35"/>
      <c r="L17" s="35"/>
      <c r="M17" s="35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33"/>
      <c r="B19" s="33"/>
      <c r="C19" s="33"/>
      <c r="D19" s="2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5:M5"/>
    <mergeCell ref="A1:M1"/>
    <mergeCell ref="A2:M2"/>
    <mergeCell ref="A3:M3"/>
    <mergeCell ref="A4:M4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الثالث </Title_Ar>
    <Description_Ar xmlns="667bc8ee-7384-4122-9de8-16030d351779" xsi:nil="true"/>
    <BIUrl xmlns="d559c9b0-d25f-41f7-81fc-95dc7d8a504e" xsi:nil="true"/>
    <Publishing_Date xmlns="667bc8ee-7384-4122-9de8-16030d351779">2018-10-14T20:00:00+00:00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42FE32A2-3C9D-4CD5-8909-6EC78ECFCDF3}"/>
</file>

<file path=customXml/itemProps2.xml><?xml version="1.0" encoding="utf-8"?>
<ds:datastoreItem xmlns:ds="http://schemas.openxmlformats.org/officeDocument/2006/customXml" ds:itemID="{3C5F3B5A-D338-4388-B007-8C719889C958}"/>
</file>

<file path=customXml/itemProps3.xml><?xml version="1.0" encoding="utf-8"?>
<ds:datastoreItem xmlns:ds="http://schemas.openxmlformats.org/officeDocument/2006/customXml" ds:itemID="{22DEA8FC-EA08-4844-A167-F560156B788D}"/>
</file>

<file path=customXml/itemProps4.xml><?xml version="1.0" encoding="utf-8"?>
<ds:datastoreItem xmlns:ds="http://schemas.openxmlformats.org/officeDocument/2006/customXml" ds:itemID="{B35FD671-D849-4C02-8026-5BD8DCB623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Third Quarter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2022-03-15T03:54:11Z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